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5480" windowHeight="9495" tabRatio="746" activeTab="0"/>
  </bookViews>
  <sheets>
    <sheet name="Συνολικά" sheetId="1" r:id="rId1"/>
    <sheet name="Κριτ.1" sheetId="2" r:id="rId2"/>
    <sheet name="Κριτ.2" sheetId="3" r:id="rId3"/>
    <sheet name="Κριτ. 3" sheetId="4" r:id="rId4"/>
    <sheet name="Κριτ. 4" sheetId="5" r:id="rId5"/>
    <sheet name="Κριτ. 5" sheetId="6" r:id="rId6"/>
    <sheet name="Κριτ.6" sheetId="7" r:id="rId7"/>
    <sheet name="Κριτ.7" sheetId="8" r:id="rId8"/>
    <sheet name="Κριτ.8" sheetId="9" r:id="rId9"/>
    <sheet name="Κριτ. 9" sheetId="10" r:id="rId10"/>
  </sheets>
  <externalReferences>
    <externalReference r:id="rId13"/>
  </externalReferences>
  <definedNames>
    <definedName name="_ftn1" localSheetId="0">#N/A</definedName>
    <definedName name="_ftn2" localSheetId="0">#N/A</definedName>
    <definedName name="_ftnref1" localSheetId="0">#N/A</definedName>
    <definedName name="_ftnref2" localSheetId="0">#N/A</definedName>
    <definedName name="_xlnm.Print_Area" localSheetId="3">#N/A</definedName>
    <definedName name="_xlnm.Print_Area" localSheetId="4">#N/A</definedName>
    <definedName name="_xlnm.Print_Area" localSheetId="5">#N/A</definedName>
    <definedName name="_xlnm.Print_Area" localSheetId="9">#N/A</definedName>
    <definedName name="_xlnm.Print_Area" localSheetId="1">#N/A</definedName>
    <definedName name="_xlnm.Print_Area" localSheetId="2">#N/A</definedName>
    <definedName name="_xlnm.Print_Area" localSheetId="6">#N/A</definedName>
    <definedName name="_xlnm.Print_Area" localSheetId="7">#N/A</definedName>
    <definedName name="_xlnm.Print_Area" localSheetId="8">#N/A</definedName>
    <definedName name="_xlnm.Print_Area" localSheetId="0">#N/A</definedName>
  </definedNames>
  <calcPr fullCalcOnLoad="1"/>
</workbook>
</file>

<file path=xl/sharedStrings.xml><?xml version="1.0" encoding="utf-8"?>
<sst xmlns="http://schemas.openxmlformats.org/spreadsheetml/2006/main" count="110" uniqueCount="70">
  <si>
    <t xml:space="preserve">Βαρύτητα Κριτηρίου </t>
  </si>
  <si>
    <t>Μόρια</t>
  </si>
  <si>
    <t>Μέση εκπαίδευση</t>
  </si>
  <si>
    <t>Τελική Βαθμολογία</t>
  </si>
  <si>
    <t>Α/Α</t>
  </si>
  <si>
    <t>ΑΝΑΛΥΣΗ ΤΗΣ ΒΑΘΜΟΛΟΓΙΑΣ</t>
  </si>
  <si>
    <t>ΣΥΝΟΛΙΚΗ ΒΑΘΜΟΛΟΓΙΑ</t>
  </si>
  <si>
    <t>Βαθμολογία</t>
  </si>
  <si>
    <t>Προώθηση νεανικής επιχειρηματικότητας</t>
  </si>
  <si>
    <t>Υπόλοιποι αιτητές</t>
  </si>
  <si>
    <r>
      <t xml:space="preserve">Στην περίπτωση ισοβαθμίας θα επιλέγεται η πρόταση που λαμβάνει περισσότερα μόρια στο κριτήριο </t>
    </r>
    <r>
      <rPr>
        <sz val="12"/>
        <color indexed="8"/>
        <rFont val="Arial"/>
        <family val="2"/>
      </rPr>
      <t xml:space="preserve">με τη μεγαλύτερη βαρύτητα. Στην περίπτωση που υπάρχει ισοβαθμία και σε αυτό το σημείο τότε θα εξετάζονται με την ίδια διαδικασία κατά σειρά τα κριτήρια με τη μεγαλύτερη βαρύτητα. Εάν μετά από αυτή τη διαδικασία εξακολουθεί να υπάρχει ισοβαθμία, τότε θα επιλέγεται από την ΟΤΔ η αίτηση που υποβάλλεται χρονολογικά πρώτη. </t>
    </r>
  </si>
  <si>
    <t>ΠΑΡΑΡΤΗΜΑ 1</t>
  </si>
  <si>
    <t>ΣΥΝΟΛΟ ΒΑΘΜΟΛΟΓΙΑΣ ΚΡΙΤΗΡΙΟΥ</t>
  </si>
  <si>
    <t>ΚΡΙΤΗΡΙΑ ΜΟΡΙΟΔΟΤΗΣΗΣ ΔΡΑΣΗΣ 19.2.4 - «ΔΡΑΣΕΙΣ ΣΥΝΕΡΓΑΣΙΑΣ»</t>
  </si>
  <si>
    <t>Τίτλος πανεπιστημίου / κολεγίου/ ΤΕΙ σε άλλα θέματα</t>
  </si>
  <si>
    <t>Στην περίπτωση νομικού προσώπου θα λαμβάνεται υπόψη η επαγγελματική εκπαίδευση του ατόμου το οποίο έχει οριστεί ως ο Υπεύθυνος του Έργου. Θα πρέπει να επισυνάπτοναι οι τίτλοι σπουδών (απολυτήριο λυκείου, πτυχίο κτλ).</t>
  </si>
  <si>
    <t>*Οι φορέις θα πρέπει να έχουν νομική υπόσταση (συνεταιρισμοί, σύλλογοι, σύνδεσμοι κτλ). Θα πρέπει να επισυνάπτεται πιστοποιτικό εγγραφής στην αρμόδια αρχή/ καταστατικό κτλ.</t>
  </si>
  <si>
    <t xml:space="preserve">ΣΥΝΟΛΟ ΒΑΘΜΟΛΟΓΙΑΣ ΚΡΙΤΗΡΙΟΥ </t>
  </si>
  <si>
    <t>Εμπειρία στην υλοποίηση Έργων Συνεργασίας</t>
  </si>
  <si>
    <t>Ετοιμότητα στην υλοποίηση του Έργου Συνεργασίας</t>
  </si>
  <si>
    <t>Βαθμολογία*</t>
  </si>
  <si>
    <t xml:space="preserve">Επαγγελματική εκπαίδευση/ κατάρτιση Επικέφαλής Εταίρου του Έργου </t>
  </si>
  <si>
    <t>Οι εταίροι στο Έργο Συνεργασίας συνιστώνται σε νόμιμη κοινή δομή (συνεταιρισμός, εταιρεία, σύνδεσμος κτλ). Πρέπει να επισυνάπτονται σχετικά αποδεικτικά στοιχεία π.χ πιστοποιητικό εγγραφής, καταστατικό.</t>
  </si>
  <si>
    <t>Εταίρος/ Εταίροι του Έργου έχουν υλοποιήσει τουλάχιστον 2 Έργα Συνεργασίας τα οποία έχουν χρηματοδοτηθεί μέσω των Ευρωπαϊκών Διαρθρωτικών και Επενδυτικών Ταμείων.*</t>
  </si>
  <si>
    <t>Εταίρος/ Εταίροι του Έργου έχουν υλοποιήσει ένα Έργο Συνεργασίας το οποίο έχει χρηματοδοτηθεί μέσω των Ευρωπαϊκών Διαρθρωτικών και Επενδυτικών Ταμείων.*</t>
  </si>
  <si>
    <t>Τύπος Εταίρων στο έργο συνεργασίας</t>
  </si>
  <si>
    <t>Στο Έργο Συνεργασίας δεν μετέχουν οργανωμένοι φορείς.</t>
  </si>
  <si>
    <t>Αριθμός εταίρων στο Έργο Συνεργασίας</t>
  </si>
  <si>
    <t>Στο Έργο Συνεργασίας μετέχουν 3 - 5 εταίροι</t>
  </si>
  <si>
    <t>Στο Έργο Συνεργασίας μετέχουν 2 εταίροι</t>
  </si>
  <si>
    <t>Τουλάχιστον δύο από τους εμπλεκόμενους Εταίρους στο Έργο Συνεργασίας έχουν υλοποιήσει προηγούμενες συνεργασίες (συμμετοχή σε φεστιβάλ, εκθέσεις κοινές δημοσιεύσεις κτλ). Θα πρέπει να επισυνάπτονται σχετικά αποδειτκικά στοιχεία.</t>
  </si>
  <si>
    <t>Ύπαρξη Εσωτερικών Κανονισμών Λειτουργίας στους οποίους θα καθορίζεται και οι διαδικασίες για τη λήψη αποφάσεων. Οι υπό αναφορά Κανονισμοί θα πρέπει να συνυπογράφονται από όλους τους Εταίρους του Έργου Συνεργασίας.</t>
  </si>
  <si>
    <t>Εργοδότηση προσωπικού για τη λειτουργία της ομάδας των Εταίρων η οποία θα υλοποιήσει το Έργο Συνεργασίας. Θα πρέπει να επισυνάπτονται το συμβόλαιο εργοδότησης και αποδείξεις πληρωμής Κοινωνικών Ασφαλίσεων.</t>
  </si>
  <si>
    <t>Έχουν πραγαμτοποιηθεί τουλάχιστον 3 συναντήσεις για την ετοιμασία του Συμφώνου Συνεργασίας του Έργου Συνεργασίας στο οποίο καθορίζονται οι Δράσεις που θα υλοποιηθούν στο πλαίσιο του Έργου (ως αποδεικτικό στοιχείο θα πρέπει να επισυνάπτονται πρακτικά, τα οποία να είναι υπογραμμένα από όλους τους Έταίρους του Έργου).</t>
  </si>
  <si>
    <r>
      <t xml:space="preserve">Στο Έργο Συνεργασίας μετέχει/ουν σε ποσοστό άνω του 30% εταίρος/οι ηλικίας 18 μέχρι </t>
    </r>
    <r>
      <rPr>
        <sz val="11"/>
        <color indexed="8"/>
        <rFont val="Arial"/>
        <family val="2"/>
      </rPr>
      <t>30</t>
    </r>
  </si>
  <si>
    <t>Στο Έργο Συνεργασίας μετέχει/ουν σε ποσοστό άνω του 30% εταίρος/οι ηλικίας 31 μέχρι 40</t>
  </si>
  <si>
    <t>Σε κάθε εταίρο στην περίπτωση νομικού προσώπου θα λαμβάνεται υπόψη η ηλικία του κύριου μέτοχου. Στις περιπτώσεις όπου οι μέτοχοι έχουν ίσο ποσοστό μετοχών τότε θα λαμβάνεται υπόψη ο μέτοχός οποίος έχει τα περισσότερα μόρια σε αυτή την κατηγορία. Σε περίπτωση νομικού προσώπου χωρίς μετοχικό κεφάλαιο θα λαμβάνεται υπόψη η ηλικία του νόμιμα εκπροσώπου π.χ Προέδρου.</t>
  </si>
  <si>
    <r>
      <t xml:space="preserve">*Για τη βαθμολόγηση του υπό αναφορά κριτηρίου θα λαμβάνεται υπόψη </t>
    </r>
    <r>
      <rPr>
        <u val="single"/>
        <sz val="11"/>
        <color indexed="8"/>
        <rFont val="Arial"/>
        <family val="2"/>
      </rPr>
      <t>μόνο</t>
    </r>
    <r>
      <rPr>
        <sz val="11"/>
        <color indexed="8"/>
        <rFont val="Arial"/>
        <family val="2"/>
      </rPr>
      <t xml:space="preserve"> το υποκριτήριο στο οποίο το Έργο θα λαμβάνει μεγαλύτερη μοριοδίοτηση η οποία θα πολλαπλασίαζεται με τη βαρύτητα του κριτηρίου.</t>
    </r>
  </si>
  <si>
    <t xml:space="preserve">Ωριμότητα Πρότασης
</t>
  </si>
  <si>
    <t>Πληθυσμιακή Κάλυψη Περιοχής</t>
  </si>
  <si>
    <r>
      <t>*Για τη βαθμολόγηση του υπό αναφορά κριτηρίου</t>
    </r>
    <r>
      <rPr>
        <u val="single"/>
        <sz val="11"/>
        <color indexed="8"/>
        <rFont val="Arial"/>
        <family val="2"/>
      </rPr>
      <t xml:space="preserve"> θα πρέπει να αρθροίζεται η βαθμολογία</t>
    </r>
    <r>
      <rPr>
        <sz val="11"/>
        <color indexed="8"/>
        <rFont val="Arial"/>
        <family val="2"/>
      </rPr>
      <t xml:space="preserve"> των επιμέρους υποκριτηρίων και να πολλαπλασίαζεται με τη βαρύτητα του κριτηρίου.</t>
    </r>
  </si>
  <si>
    <t>Οι δικαιούχοι έχουν εξασφαλίσει τις σχετικές άδειες από τα αρμόδια Κυβερνητικά Τμήματα</t>
  </si>
  <si>
    <t>Οι δικαιούχοι έχουν εξασφαλίσει τους χώρους (όπου εφαρμόζεται), για εγκατάσταση εξοπλισμού ή/και έχει υποβάλει τα απαραίτητα στοιχεία που τεκμηριώνουν την εξασφάλιση χρήσης γης.*</t>
  </si>
  <si>
    <t xml:space="preserve">Οι δικαιούχοι έχουν συνάψει συμφωνία με φυσικά ή νομικά πρόσωπα που δραστηριοποιούνται στον πρωτογενή τομέα για την διαχείρηση βιοαποκοδομήσιμων αποβλήτων (κωδικός ΕΚΑ 20 02 01) . </t>
  </si>
  <si>
    <t>Προώθηση φιλοπεριβαλλοντικών δράσεων συνεργασίας στη γεωργική παραγωγή</t>
  </si>
  <si>
    <t>Στο Έργο Συνεργασίας μετέχουν εταίροι που ασκούν γεωργική δραστηριότητα;</t>
  </si>
  <si>
    <t>(α)</t>
  </si>
  <si>
    <t>(β)</t>
  </si>
  <si>
    <t>Το έργο συνεργασίας καλύπτει περιοχή με πληθυσμό άνω των 1000 ατόμων.</t>
  </si>
  <si>
    <t>Το έργο συνεργασίας καλύπτει περιοχή με πληθυσμό  
501  - 1000 ατόμων.</t>
  </si>
  <si>
    <t>Το έργο συνεργασίας καλύπτει περιοχή με πληθυσμό
200 - 500 ατόμων</t>
  </si>
  <si>
    <t xml:space="preserve">* Θα πρέπει να επισυνάπτεται τίτλος ιδιοκτησίας ή ενοικιαστήριο έγγραφο τεμαχίου ή υποστατικού ή άλλο Διαχειριστήριο Έγγραφο. </t>
  </si>
  <si>
    <t>** Οι  δύο προυποθέσεις μπορούν να ισχύουν μεμονομένα ή/ και συνδιαστικά.</t>
  </si>
  <si>
    <t>Στην περίπτωση ενοικιαστηρίου εγγράφου, να φαίνεται η διάρκεια ισχύος του, καθώς και η συγκατάθεση του ιδιοκτήτη για την προτεινόμενη  δραστηριότητα. Το ενοικιαστήριο έγγραφο πρέπει να είναι για δέκα τουλάχιστον χρόνια.</t>
  </si>
  <si>
    <r>
      <t>*Για τη βαθμολόγηση του υπό αναφορά κριτηρίου</t>
    </r>
    <r>
      <rPr>
        <u val="single"/>
        <sz val="11"/>
        <rFont val="Arial"/>
        <family val="2"/>
      </rPr>
      <t xml:space="preserve"> θα πρέπει να αρθροίζεται η βαθμολογία</t>
    </r>
    <r>
      <rPr>
        <sz val="11"/>
        <rFont val="Arial"/>
        <family val="2"/>
      </rPr>
      <t xml:space="preserve"> των επιμέρους υποκριτηρίων και να πολλαπλασίαζεται με τη βαρύτητα του κριτηρίου.</t>
    </r>
  </si>
  <si>
    <r>
      <t xml:space="preserve">Στο Έργο Συνεργασίας μετέχει/ουν σε ποσοστό άνω του 30%**: 
</t>
    </r>
    <r>
      <rPr>
        <b/>
        <sz val="16"/>
        <rFont val="Arial"/>
        <family val="2"/>
      </rPr>
      <t>-</t>
    </r>
    <r>
      <rPr>
        <b/>
        <sz val="11"/>
        <rFont val="Arial"/>
        <family val="2"/>
      </rPr>
      <t xml:space="preserve"> </t>
    </r>
    <r>
      <rPr>
        <sz val="11"/>
        <rFont val="Arial"/>
        <family val="2"/>
      </rPr>
      <t xml:space="preserve">νομικό/α πρόσωπο/α ιδιωτικού δικαίου ή συνεταιρισμός/οι, το/τα  οποίο/α είναι εγγεγραμμένο/α στο Μητρώο Εργοδοτών των Υπηρεσιών Κοινωνικών Ασφαλίσεων, με δηλωμένη δραστηριότητα αποκλειστικά τη γεωργική (συμπεριλαμβανομένων των οινοποιείων).
</t>
    </r>
    <r>
      <rPr>
        <b/>
        <sz val="16"/>
        <rFont val="Arial"/>
        <family val="2"/>
      </rPr>
      <t xml:space="preserve">- </t>
    </r>
    <r>
      <rPr>
        <sz val="11"/>
        <rFont val="Arial"/>
        <family val="2"/>
      </rPr>
      <t>εταίροι που επισυνάπτουν βεβαίωση από την Υπηρεσία Κοινωνικών Ασφαλίσεων ότι είναι αυτοτελώς εργαζόμενοι αγρότες (γεωργικό, κτηνοτροφικό ή γεωργοκτηνοτροφικό τομέα, συμπεριλαμβανομένων των οινοποιείων).</t>
    </r>
  </si>
  <si>
    <r>
      <t xml:space="preserve">Το κριτήριο αυτό βαθμολογήται σε περίπτωση που στο Έργο Συνεργασίας συμμετέχουν ως εταίροι Αρχές Τοπικής Αυτοδιοίκησης. </t>
    </r>
    <r>
      <rPr>
        <sz val="11"/>
        <rFont val="Arial"/>
        <family val="2"/>
      </rPr>
      <t xml:space="preserve">
Ο πληθυσμός της περιοχής να είναι σύμφωνα με την τελευταία  δημοσιευμένη Απογραφή Πληθυσμού της Στατιστικής Υπηρεσίας.</t>
    </r>
  </si>
  <si>
    <t xml:space="preserve">Τίτλος πανεπιστημίου / κολεγίου/ ΤΕΙ σε ένα τουλάχιστον από τα ακόλουθα θέματα ή συνδυασμό των θεμάτων αυτών: Διοίκηση Επιχειρήσεων, Οικονομικά, Εμπορικά, Λογιστική, Γεωπονία, Αγροτική Οικονομία, Περιβαλλοντικές Επιστήμες </t>
  </si>
  <si>
    <t>Στο Έργο Συνεργασίας μετέχουν περισσότεροι από 5 οργανωμένοι φορείς.</t>
  </si>
  <si>
    <t>Στο Έργο Συνεργασίας μετέχουν 3 - 4 οργανωμένοι φορείς.</t>
  </si>
  <si>
    <t>Στο Έργο Συνεργασίας μετέχουν 1 - 2 οργανωμένοι φορείς.</t>
  </si>
  <si>
    <t>Στο Εργο Συνεργασίας μετέχουν 15 εταίροι και άνω</t>
  </si>
  <si>
    <t>Στο Εργο Συνεργασίας μετέχουν 10 - 14 εταίροι</t>
  </si>
  <si>
    <t>Στο Εργο Συνεργασίας μετέχουν 6 - 9 εταίροι</t>
  </si>
  <si>
    <t>Στο έργο συνεργασίας δεν μετέχει/ουν σε ποσοστό άνω του 30% πρόσωπο/α που ασκούν γεωργική δραστηριότητα.</t>
  </si>
  <si>
    <t>(γ)</t>
  </si>
  <si>
    <r>
      <t>*Για τη βαθμολόγηση του υπό αναφορά κριτηρίου</t>
    </r>
    <r>
      <rPr>
        <u val="single"/>
        <sz val="11"/>
        <rFont val="Arial"/>
        <family val="2"/>
      </rPr>
      <t xml:space="preserve"> θα πρέπει να αρθροίζεται η βαθμολογία</t>
    </r>
    <r>
      <rPr>
        <sz val="11"/>
        <rFont val="Arial"/>
        <family val="2"/>
      </rPr>
      <t xml:space="preserve"> των επιμέρους υποκριτηρίων και να πολλαπλασίαζεται με τη βαρύτητα του κριτηρίου. 
Πρέπει να επισυναφθούν τα σχετικά αποδεικτικά (πχ. Συμφωνία διαχείρισης βιοαποκοδομήσιμων αποβλήτων, βεβαιώσεις από την Υπηρεσία Κοινωνικών Ασφαλίσεων).</t>
    </r>
  </si>
  <si>
    <t>Στο Έργο Συνεργασίας μετέχει/ουν σε ποσοστό άνω του 30% εταίρος/οι ηλικίας 41  μέχρι 50</t>
  </si>
  <si>
    <t>Υπόλοιποι Εταίροι</t>
  </si>
  <si>
    <r>
      <t xml:space="preserve">*Να έχει ολοκληρώσει επιτυχώς κατά τις προγραμματικές περιόδους 2007-2013 και 2014-2020, τουλάχιστον </t>
    </r>
    <r>
      <rPr>
        <b/>
        <sz val="11"/>
        <color indexed="8"/>
        <rFont val="Arial"/>
        <family val="2"/>
      </rPr>
      <t>ένα Έργο Συνεργασίας</t>
    </r>
    <r>
      <rPr>
        <sz val="11"/>
        <color indexed="8"/>
        <rFont val="Arial"/>
        <family val="2"/>
      </rPr>
      <t xml:space="preserve">, </t>
    </r>
    <r>
      <rPr>
        <sz val="11"/>
        <color indexed="8"/>
        <rFont val="Arial"/>
        <family val="2"/>
      </rPr>
      <t>συνολικής αξίας τουλάχιστον  10.000 ευρώ, το οποίο να έχει χρηματοδοτηθεί μέσω των Ευρωπαϊκών Διαρθρωτικών και Επενδυτικών Ταμείων. Η έννοια του όρου «ολοκληρώσει» σημαίνει κατά ποσοστό υλοποίησης της σύμβασης τουλάχιστον 80%. Τα έργα συνεργασίας θα πρέπει να έχουν ολοκληρωθει μέχρι τη λήξη της περιόδου υποβολής των αιτήσεων. Θα πρέπει να επισυνάπτονται σχετικά αποδεικτικά στοιχεία.</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</si>
</sst>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9">
    <font>
      <sz val="11"/>
      <color theme="1"/>
      <name val="Calibri"/>
      <family val="2"/>
    </font>
    <font>
      <sz val="11"/>
      <color indexed="8"/>
      <name val="Calibri"/>
      <family val="2"/>
    </font>
    <font>
      <sz val="11"/>
      <color indexed="8"/>
      <name val="Arial"/>
      <family val="2"/>
    </font>
    <font>
      <sz val="12"/>
      <color indexed="8"/>
      <name val="Arial"/>
      <family val="2"/>
    </font>
    <font>
      <b/>
      <sz val="11"/>
      <color indexed="8"/>
      <name val="Arial"/>
      <family val="2"/>
    </font>
    <font>
      <u val="single"/>
      <sz val="11"/>
      <color indexed="8"/>
      <name val="Arial"/>
      <family val="2"/>
    </font>
    <font>
      <sz val="11"/>
      <name val="Arial"/>
      <family val="2"/>
    </font>
    <font>
      <b/>
      <sz val="11"/>
      <name val="Arial"/>
      <family val="2"/>
    </font>
    <font>
      <sz val="8"/>
      <name val="Calibri"/>
      <family val="2"/>
    </font>
    <font>
      <sz val="10"/>
      <name val="Arial"/>
      <family val="2"/>
    </font>
    <font>
      <u val="single"/>
      <sz val="11"/>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0"/>
      <name val="Arial"/>
      <family val="2"/>
    </font>
    <font>
      <b/>
      <sz val="11"/>
      <color indexed="55"/>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1"/>
      <color theme="1"/>
      <name val="Arial"/>
      <family val="2"/>
    </font>
    <font>
      <sz val="12"/>
      <color theme="1"/>
      <name val="Arial"/>
      <family val="2"/>
    </font>
    <font>
      <sz val="11"/>
      <color rgb="FFFF0000"/>
      <name val="Arial"/>
      <family val="2"/>
    </font>
    <font>
      <b/>
      <sz val="11"/>
      <color theme="0" tint="-0.3499799966812134"/>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3">
    <xf numFmtId="0" fontId="0" fillId="0" borderId="0" xfId="0" applyFont="1" applyAlignment="1">
      <alignment/>
    </xf>
    <xf numFmtId="0" fontId="53" fillId="0" borderId="10" xfId="0" applyFont="1" applyBorder="1" applyAlignment="1">
      <alignment vertical="top" wrapText="1"/>
    </xf>
    <xf numFmtId="0" fontId="53" fillId="0" borderId="11" xfId="0" applyFont="1" applyBorder="1" applyAlignment="1">
      <alignment vertical="top" wrapText="1"/>
    </xf>
    <xf numFmtId="0" fontId="53" fillId="0" borderId="12" xfId="0" applyFont="1" applyBorder="1" applyAlignment="1">
      <alignment vertical="top" wrapText="1"/>
    </xf>
    <xf numFmtId="0" fontId="53" fillId="0" borderId="12" xfId="0" applyFont="1" applyBorder="1" applyAlignment="1">
      <alignment horizontal="center" vertical="top" wrapText="1"/>
    </xf>
    <xf numFmtId="0" fontId="54" fillId="0" borderId="0" xfId="0" applyFont="1" applyAlignment="1">
      <alignment/>
    </xf>
    <xf numFmtId="0" fontId="55" fillId="0" borderId="11" xfId="0" applyFont="1" applyBorder="1" applyAlignment="1">
      <alignment vertical="top" wrapText="1"/>
    </xf>
    <xf numFmtId="0" fontId="55" fillId="33" borderId="10"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1" fillId="0" borderId="0" xfId="0" applyFont="1" applyAlignment="1">
      <alignment/>
    </xf>
    <xf numFmtId="0" fontId="53" fillId="0" borderId="0" xfId="0" applyFont="1" applyFill="1" applyBorder="1" applyAlignment="1">
      <alignment vertical="top" wrapText="1"/>
    </xf>
    <xf numFmtId="0" fontId="56" fillId="0" borderId="0" xfId="0" applyFont="1" applyAlignment="1">
      <alignment wrapText="1"/>
    </xf>
    <xf numFmtId="0" fontId="51" fillId="0" borderId="0" xfId="0" applyFont="1" applyAlignment="1">
      <alignment wrapText="1"/>
    </xf>
    <xf numFmtId="0" fontId="55" fillId="33" borderId="12" xfId="0" applyFont="1" applyFill="1" applyBorder="1" applyAlignment="1">
      <alignment vertical="top" wrapText="1"/>
    </xf>
    <xf numFmtId="0" fontId="51" fillId="33" borderId="10" xfId="0" applyFont="1" applyFill="1" applyBorder="1" applyAlignment="1">
      <alignment/>
    </xf>
    <xf numFmtId="0" fontId="55" fillId="33" borderId="10" xfId="0" applyFont="1" applyFill="1" applyBorder="1" applyAlignment="1">
      <alignment vertical="top" wrapText="1"/>
    </xf>
    <xf numFmtId="0" fontId="55" fillId="34" borderId="10" xfId="0" applyFont="1" applyFill="1" applyBorder="1" applyAlignment="1">
      <alignment horizontal="center" vertical="top" wrapText="1"/>
    </xf>
    <xf numFmtId="0" fontId="55" fillId="34" borderId="10" xfId="0" applyFont="1" applyFill="1" applyBorder="1" applyAlignment="1">
      <alignment vertical="top" wrapText="1"/>
    </xf>
    <xf numFmtId="0" fontId="55" fillId="33" borderId="13" xfId="0" applyFont="1" applyFill="1" applyBorder="1" applyAlignment="1">
      <alignment horizontal="center" vertical="top"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left" vertical="top" wrapText="1"/>
    </xf>
    <xf numFmtId="0" fontId="55" fillId="0" borderId="0" xfId="0" applyFont="1" applyAlignment="1">
      <alignment/>
    </xf>
    <xf numFmtId="0" fontId="57" fillId="0" borderId="12" xfId="0" applyFont="1" applyBorder="1" applyAlignment="1">
      <alignment horizontal="center" vertical="top" wrapText="1"/>
    </xf>
    <xf numFmtId="0" fontId="53" fillId="0" borderId="0" xfId="0" applyFont="1" applyAlignment="1">
      <alignment horizontal="justify"/>
    </xf>
    <xf numFmtId="0" fontId="55" fillId="33" borderId="14" xfId="0" applyFont="1" applyFill="1" applyBorder="1" applyAlignment="1">
      <alignment horizontal="center" vertical="top" wrapText="1"/>
    </xf>
    <xf numFmtId="0" fontId="55" fillId="33" borderId="15" xfId="0" applyFont="1" applyFill="1" applyBorder="1" applyAlignment="1">
      <alignment vertical="top" wrapText="1"/>
    </xf>
    <xf numFmtId="0" fontId="55" fillId="33" borderId="15" xfId="0" applyFont="1" applyFill="1" applyBorder="1" applyAlignment="1">
      <alignment horizontal="center" vertical="top" wrapText="1"/>
    </xf>
    <xf numFmtId="0" fontId="53" fillId="33" borderId="15" xfId="0" applyFont="1" applyFill="1" applyBorder="1" applyAlignment="1">
      <alignment horizontal="center" vertical="top" wrapText="1"/>
    </xf>
    <xf numFmtId="0" fontId="55" fillId="33" borderId="13" xfId="0" applyFont="1" applyFill="1" applyBorder="1" applyAlignment="1">
      <alignment vertical="top" wrapText="1"/>
    </xf>
    <xf numFmtId="0" fontId="53" fillId="0" borderId="13" xfId="0" applyFont="1" applyBorder="1" applyAlignment="1">
      <alignment horizontal="center" vertical="top" wrapText="1"/>
    </xf>
    <xf numFmtId="0" fontId="53" fillId="0" borderId="0" xfId="0" applyFont="1" applyAlignment="1">
      <alignment wrapText="1"/>
    </xf>
    <xf numFmtId="0" fontId="6" fillId="0" borderId="12" xfId="0" applyFont="1" applyBorder="1" applyAlignment="1">
      <alignment horizontal="center" vertical="top" wrapText="1"/>
    </xf>
    <xf numFmtId="0" fontId="7" fillId="33" borderId="13"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4" borderId="12" xfId="0" applyFont="1" applyFill="1" applyBorder="1" applyAlignment="1">
      <alignment horizontal="center" vertical="top" wrapText="1"/>
    </xf>
    <xf numFmtId="0" fontId="7" fillId="33" borderId="12" xfId="0" applyFont="1" applyFill="1" applyBorder="1" applyAlignment="1">
      <alignment vertical="top" wrapText="1"/>
    </xf>
    <xf numFmtId="0" fontId="7" fillId="33" borderId="12" xfId="0" applyFont="1" applyFill="1" applyBorder="1" applyAlignment="1">
      <alignment horizontal="center" vertical="top" wrapText="1"/>
    </xf>
    <xf numFmtId="0" fontId="6" fillId="33" borderId="12" xfId="0" applyFont="1" applyFill="1" applyBorder="1" applyAlignment="1">
      <alignment horizontal="center" vertical="top" wrapText="1"/>
    </xf>
    <xf numFmtId="0" fontId="7" fillId="0" borderId="11" xfId="0" applyFont="1" applyBorder="1" applyAlignment="1">
      <alignment vertical="top" wrapText="1"/>
    </xf>
    <xf numFmtId="0" fontId="53" fillId="0" borderId="12" xfId="0" applyFont="1" applyBorder="1" applyAlignment="1">
      <alignment horizontal="left" vertical="top" wrapText="1"/>
    </xf>
    <xf numFmtId="0" fontId="55" fillId="33" borderId="12" xfId="0" applyFont="1" applyFill="1" applyBorder="1" applyAlignment="1">
      <alignment horizontal="left" vertical="top" wrapText="1"/>
    </xf>
    <xf numFmtId="0" fontId="52" fillId="0" borderId="0" xfId="0" applyFont="1" applyAlignment="1">
      <alignment/>
    </xf>
    <xf numFmtId="0" fontId="58" fillId="33" borderId="10" xfId="0" applyFont="1" applyFill="1" applyBorder="1" applyAlignment="1">
      <alignment horizontal="center"/>
    </xf>
    <xf numFmtId="0" fontId="7" fillId="34" borderId="10" xfId="0" applyFont="1" applyFill="1" applyBorder="1" applyAlignment="1">
      <alignment horizontal="center" vertical="top" wrapText="1"/>
    </xf>
    <xf numFmtId="0" fontId="33" fillId="33" borderId="10" xfId="0" applyFont="1" applyFill="1" applyBorder="1" applyAlignment="1">
      <alignment horizontal="center"/>
    </xf>
    <xf numFmtId="0" fontId="6" fillId="0" borderId="12" xfId="0" applyFont="1" applyBorder="1" applyAlignment="1">
      <alignment vertical="top" wrapText="1"/>
    </xf>
    <xf numFmtId="0" fontId="9" fillId="0" borderId="0" xfId="0" applyFont="1" applyAlignment="1">
      <alignment horizontal="justify" vertical="center"/>
    </xf>
    <xf numFmtId="0" fontId="6" fillId="0" borderId="0" xfId="0" applyFont="1" applyAlignment="1">
      <alignment/>
    </xf>
    <xf numFmtId="0" fontId="6" fillId="0" borderId="0" xfId="0" applyFont="1" applyFill="1" applyBorder="1" applyAlignment="1">
      <alignment vertical="top" wrapText="1"/>
    </xf>
    <xf numFmtId="0" fontId="6" fillId="0" borderId="12" xfId="0" applyFont="1" applyFill="1" applyBorder="1" applyAlignment="1">
      <alignment vertical="top" wrapText="1"/>
    </xf>
    <xf numFmtId="0" fontId="34" fillId="0" borderId="0" xfId="0" applyFont="1" applyAlignment="1">
      <alignment/>
    </xf>
    <xf numFmtId="0" fontId="6" fillId="0" borderId="0" xfId="0" applyFont="1" applyFill="1" applyBorder="1" applyAlignment="1">
      <alignment vertical="top" wrapText="1"/>
    </xf>
    <xf numFmtId="0" fontId="6"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mytilineou\AppData\Local\Microsoft\Windows\INetCache\Content.Outlook\D64BXU8P\3.%20&#928;&#945;&#961;%20IV.%20&#922;&#961;&#953;&#964;&#942;&#961;&#953;&#945;%20&#913;&#958;&#953;&#959;&#955;&#972;&#947;&#951;&#963;&#951;&#9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ΙΝΑΚΑΣ"/>
      <sheetName val="Συγκεντρωτικά"/>
      <sheetName val="Κριτ.1"/>
      <sheetName val="Κριτ.2"/>
      <sheetName val="Κριτ.3"/>
      <sheetName val="Κριτ. 4"/>
      <sheetName val="Κριτ.5"/>
      <sheetName val="Κριτ.6"/>
      <sheetName val="Κριτ.7"/>
      <sheetName val="Κριτ.8"/>
      <sheetName val="Κριτ. 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14"/>
  <sheetViews>
    <sheetView tabSelected="1" zoomScalePageLayoutView="0" workbookViewId="0" topLeftCell="A1">
      <selection activeCell="D13" sqref="D13"/>
    </sheetView>
  </sheetViews>
  <sheetFormatPr defaultColWidth="9.140625" defaultRowHeight="15"/>
  <cols>
    <col min="1" max="1" width="7.57421875" style="0" customWidth="1"/>
    <col min="2" max="2" width="63.140625" style="0" customWidth="1"/>
    <col min="3" max="3" width="12.00390625" style="0" customWidth="1"/>
    <col min="4" max="4" width="13.140625" style="0" bestFit="1" customWidth="1"/>
    <col min="7" max="7" width="9.140625" style="0" customWidth="1"/>
  </cols>
  <sheetData>
    <row r="1" ht="15">
      <c r="B1" s="21" t="s">
        <v>11</v>
      </c>
    </row>
    <row r="2" ht="19.5" customHeight="1" thickBot="1">
      <c r="B2" s="12" t="s">
        <v>13</v>
      </c>
    </row>
    <row r="3" spans="1:4" ht="38.25" customHeight="1" thickBot="1">
      <c r="A3" s="7" t="s">
        <v>4</v>
      </c>
      <c r="B3" s="8"/>
      <c r="C3" s="8" t="s">
        <v>0</v>
      </c>
      <c r="D3" s="8" t="s">
        <v>3</v>
      </c>
    </row>
    <row r="4" spans="1:4" ht="30" customHeight="1" thickBot="1">
      <c r="A4" s="16">
        <v>1</v>
      </c>
      <c r="B4" s="17" t="str">
        <f>'Κριτ.1'!B3</f>
        <v>Επαγγελματική εκπαίδευση/ κατάρτιση Επικέφαλής Εταίρου του Έργου </v>
      </c>
      <c r="C4" s="16">
        <f>'Κριτ.1'!C3</f>
        <v>10</v>
      </c>
      <c r="D4" s="43">
        <f>'Κριτ.1'!E8</f>
        <v>0</v>
      </c>
    </row>
    <row r="5" spans="1:4" ht="15.75" customHeight="1" thickBot="1">
      <c r="A5" s="16">
        <v>2</v>
      </c>
      <c r="B5" s="17" t="str">
        <f>'Κριτ.2'!B3</f>
        <v>Ετοιμότητα στην υλοποίηση του Έργου Συνεργασίας</v>
      </c>
      <c r="C5" s="16">
        <f>'Κριτ.2'!C3</f>
        <v>9</v>
      </c>
      <c r="D5" s="43">
        <f>'Κριτ.2'!E9</f>
        <v>0</v>
      </c>
    </row>
    <row r="6" spans="1:4" ht="14.25" customHeight="1" thickBot="1">
      <c r="A6" s="16">
        <v>3</v>
      </c>
      <c r="B6" s="17" t="str">
        <f>'Κριτ. 3'!B3</f>
        <v>Πληθυσμιακή Κάλυψη Περιοχής</v>
      </c>
      <c r="C6" s="16">
        <f>'Κριτ. 3'!C3</f>
        <v>9</v>
      </c>
      <c r="D6" s="43">
        <f>'Κριτ. 9'!E7</f>
        <v>0</v>
      </c>
    </row>
    <row r="7" spans="1:4" ht="30.75" thickBot="1">
      <c r="A7" s="16">
        <v>4</v>
      </c>
      <c r="B7" s="17" t="str">
        <f>'Κριτ. 4'!B3</f>
        <v>Ωριμότητα Πρότασης
</v>
      </c>
      <c r="C7" s="16">
        <f>'Κριτ. 4'!C4</f>
        <v>8</v>
      </c>
      <c r="D7" s="43">
        <f>'Κριτ. 5'!E8</f>
        <v>0</v>
      </c>
    </row>
    <row r="8" spans="1:4" ht="15.75" thickBot="1">
      <c r="A8" s="16">
        <v>5</v>
      </c>
      <c r="B8" s="17" t="str">
        <f>'Κριτ. 5'!B3</f>
        <v>Τύπος Εταίρων στο έργο συνεργασίας</v>
      </c>
      <c r="C8" s="16">
        <f>'Κριτ. 5'!C3</f>
        <v>7</v>
      </c>
      <c r="D8" s="43">
        <f>'Κριτ.6'!E9</f>
        <v>0</v>
      </c>
    </row>
    <row r="9" spans="1:4" ht="14.25" customHeight="1" thickBot="1">
      <c r="A9" s="16">
        <v>6</v>
      </c>
      <c r="B9" s="17" t="str">
        <f>'Κριτ.6'!B3</f>
        <v>Αριθμός εταίρων στο Έργο Συνεργασίας</v>
      </c>
      <c r="C9" s="16">
        <f>'Κριτ.6'!C3</f>
        <v>7</v>
      </c>
      <c r="D9" s="43">
        <f>'Κριτ. 4'!E7</f>
        <v>0</v>
      </c>
    </row>
    <row r="10" spans="1:4" ht="30" customHeight="1" thickBot="1">
      <c r="A10" s="16">
        <v>7</v>
      </c>
      <c r="B10" s="17" t="str">
        <f>'Κριτ.7'!B3</f>
        <v>Προώθηση φιλοπεριβαλλοντικών δράσεων συνεργασίας στη γεωργική παραγωγή</v>
      </c>
      <c r="C10" s="16">
        <f>'Κριτ.7'!C3</f>
        <v>6</v>
      </c>
      <c r="D10" s="43">
        <f>'Κριτ.8'!E8</f>
        <v>0</v>
      </c>
    </row>
    <row r="11" spans="1:4" ht="17.25" customHeight="1" thickBot="1">
      <c r="A11" s="16">
        <v>8</v>
      </c>
      <c r="B11" s="17" t="str">
        <f>'Κριτ.8'!B3</f>
        <v>Προώθηση νεανικής επιχειρηματικότητας</v>
      </c>
      <c r="C11" s="16">
        <f>'Κριτ.8'!C3</f>
        <v>6</v>
      </c>
      <c r="D11" s="43">
        <f>'Κριτ.7'!E8</f>
        <v>0</v>
      </c>
    </row>
    <row r="12" spans="1:4" ht="18" customHeight="1" thickBot="1">
      <c r="A12" s="16">
        <v>9</v>
      </c>
      <c r="B12" s="17" t="str">
        <f>'Κριτ. 9'!B3</f>
        <v>Εμπειρία στην υλοποίηση Έργων Συνεργασίας</v>
      </c>
      <c r="C12" s="16">
        <f>'Κριτ. 9'!C3</f>
        <v>4</v>
      </c>
      <c r="D12" s="43">
        <f>'Κριτ. 3'!E7</f>
        <v>0</v>
      </c>
    </row>
    <row r="13" spans="1:4" ht="15" customHeight="1" thickBot="1">
      <c r="A13" s="14"/>
      <c r="B13" s="15" t="s">
        <v>6</v>
      </c>
      <c r="C13" s="42">
        <f>SUM(C4:C12)</f>
        <v>66</v>
      </c>
      <c r="D13" s="44">
        <f>SUM(D4:D12)</f>
        <v>0</v>
      </c>
    </row>
    <row r="14" spans="1:2" ht="123" customHeight="1">
      <c r="A14" s="5"/>
      <c r="B14" s="11" t="s">
        <v>10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headerFooter>
    <oddFooter>&amp;CΣελ. &amp;P,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4" sqref="A4:A6"/>
    </sheetView>
  </sheetViews>
  <sheetFormatPr defaultColWidth="9.140625" defaultRowHeight="15"/>
  <cols>
    <col min="2" max="2" width="58.00390625" style="0" customWidth="1"/>
    <col min="3" max="3" width="12.00390625" style="0" customWidth="1"/>
    <col min="5" max="5" width="14.00390625" style="0" customWidth="1"/>
  </cols>
  <sheetData>
    <row r="1" ht="15.75" thickBot="1">
      <c r="A1" s="9" t="s">
        <v>5</v>
      </c>
    </row>
    <row r="2" spans="1:5" ht="30.75" thickBot="1">
      <c r="A2" s="1"/>
      <c r="B2" s="2"/>
      <c r="C2" s="6" t="s">
        <v>0</v>
      </c>
      <c r="D2" s="6" t="s">
        <v>1</v>
      </c>
      <c r="E2" s="6" t="s">
        <v>7</v>
      </c>
    </row>
    <row r="3" spans="1:5" ht="15.75" thickBot="1">
      <c r="A3" s="18">
        <v>9</v>
      </c>
      <c r="B3" s="13" t="s">
        <v>18</v>
      </c>
      <c r="C3" s="36">
        <v>4</v>
      </c>
      <c r="D3" s="36"/>
      <c r="E3" s="36"/>
    </row>
    <row r="4" spans="1:5" ht="47.25" customHeight="1" thickBot="1">
      <c r="A4" s="29">
        <v>1</v>
      </c>
      <c r="B4" s="3" t="s">
        <v>23</v>
      </c>
      <c r="C4" s="31"/>
      <c r="D4" s="31">
        <v>10</v>
      </c>
      <c r="E4" s="31"/>
    </row>
    <row r="5" spans="1:5" ht="47.25" customHeight="1" thickBot="1">
      <c r="A5" s="29">
        <v>2</v>
      </c>
      <c r="B5" s="3" t="s">
        <v>24</v>
      </c>
      <c r="C5" s="31"/>
      <c r="D5" s="31">
        <v>6</v>
      </c>
      <c r="E5" s="31"/>
    </row>
    <row r="6" spans="1:5" ht="19.5" customHeight="1" thickBot="1">
      <c r="A6" s="29">
        <v>3</v>
      </c>
      <c r="B6" s="3" t="s">
        <v>9</v>
      </c>
      <c r="C6" s="31"/>
      <c r="D6" s="31">
        <v>3</v>
      </c>
      <c r="E6" s="31"/>
    </row>
    <row r="7" spans="1:5" ht="15.75" thickBot="1">
      <c r="A7" s="18"/>
      <c r="B7" s="13" t="s">
        <v>12</v>
      </c>
      <c r="C7" s="32"/>
      <c r="D7" s="35"/>
      <c r="E7" s="32">
        <f>(E4+E5+E6)*C3</f>
        <v>0</v>
      </c>
    </row>
    <row r="9" ht="129.75" customHeight="1">
      <c r="B9" s="23" t="s">
        <v>69</v>
      </c>
    </row>
    <row r="11" ht="15">
      <c r="B11" s="23"/>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4" sqref="A4:A7"/>
    </sheetView>
  </sheetViews>
  <sheetFormatPr defaultColWidth="9.140625" defaultRowHeight="15"/>
  <cols>
    <col min="2" max="2" width="58.00390625" style="0" customWidth="1"/>
    <col min="3" max="3" width="12.00390625" style="0" customWidth="1"/>
    <col min="5" max="5" width="14.00390625" style="0" customWidth="1"/>
  </cols>
  <sheetData>
    <row r="1" ht="15.75" thickBot="1">
      <c r="A1" s="9" t="s">
        <v>5</v>
      </c>
    </row>
    <row r="2" spans="1:5" ht="30.75" thickBot="1">
      <c r="A2" s="1"/>
      <c r="B2" s="2"/>
      <c r="C2" s="6" t="s">
        <v>0</v>
      </c>
      <c r="D2" s="6" t="s">
        <v>1</v>
      </c>
      <c r="E2" s="6" t="s">
        <v>7</v>
      </c>
    </row>
    <row r="3" spans="1:5" ht="30.75" thickBot="1">
      <c r="A3" s="18">
        <v>1</v>
      </c>
      <c r="B3" s="13" t="s">
        <v>21</v>
      </c>
      <c r="C3" s="36">
        <v>10</v>
      </c>
      <c r="D3" s="37"/>
      <c r="E3" s="37"/>
    </row>
    <row r="4" spans="1:5" ht="59.25" customHeight="1" thickBot="1">
      <c r="A4" s="29">
        <v>1</v>
      </c>
      <c r="B4" s="39" t="s">
        <v>57</v>
      </c>
      <c r="C4" s="31"/>
      <c r="D4" s="31">
        <v>10</v>
      </c>
      <c r="E4" s="22"/>
    </row>
    <row r="5" spans="1:5" ht="15.75" thickBot="1">
      <c r="A5" s="29">
        <v>2</v>
      </c>
      <c r="B5" s="3" t="s">
        <v>14</v>
      </c>
      <c r="C5" s="31"/>
      <c r="D5" s="31">
        <v>8</v>
      </c>
      <c r="E5" s="31"/>
    </row>
    <row r="6" spans="1:5" ht="15.75" thickBot="1">
      <c r="A6" s="29">
        <v>3</v>
      </c>
      <c r="B6" s="3" t="s">
        <v>2</v>
      </c>
      <c r="C6" s="31"/>
      <c r="D6" s="31">
        <v>6</v>
      </c>
      <c r="E6" s="31"/>
    </row>
    <row r="7" spans="1:5" ht="15.75" thickBot="1">
      <c r="A7" s="29">
        <v>4</v>
      </c>
      <c r="B7" s="3" t="s">
        <v>9</v>
      </c>
      <c r="C7" s="31"/>
      <c r="D7" s="31">
        <v>3</v>
      </c>
      <c r="E7" s="31"/>
    </row>
    <row r="8" spans="1:5" ht="15.75" thickBot="1">
      <c r="A8" s="18"/>
      <c r="B8" s="13" t="s">
        <v>12</v>
      </c>
      <c r="C8" s="32"/>
      <c r="D8" s="36"/>
      <c r="E8" s="32">
        <f>(E4+E5+E6+E7)*C3</f>
        <v>0</v>
      </c>
    </row>
    <row r="9" ht="15">
      <c r="E9" s="41"/>
    </row>
    <row r="10" ht="71.25">
      <c r="B10" s="10" t="s">
        <v>15</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E9" sqref="E9"/>
    </sheetView>
  </sheetViews>
  <sheetFormatPr defaultColWidth="9.140625" defaultRowHeight="15"/>
  <cols>
    <col min="2" max="2" width="58.00390625" style="0" customWidth="1"/>
    <col min="3" max="3" width="12.00390625" style="0" customWidth="1"/>
    <col min="5" max="5" width="14.00390625" style="0" customWidth="1"/>
    <col min="8" max="8" width="9.140625" style="0" customWidth="1"/>
  </cols>
  <sheetData>
    <row r="1" ht="15.75" thickBot="1">
      <c r="A1" s="9" t="s">
        <v>5</v>
      </c>
    </row>
    <row r="2" spans="1:5" ht="30.75" thickBot="1">
      <c r="A2" s="1"/>
      <c r="B2" s="2"/>
      <c r="C2" s="6" t="s">
        <v>0</v>
      </c>
      <c r="D2" s="6" t="s">
        <v>1</v>
      </c>
      <c r="E2" s="6" t="s">
        <v>20</v>
      </c>
    </row>
    <row r="3" spans="1:5" ht="15.75" thickBot="1">
      <c r="A3" s="18">
        <v>2</v>
      </c>
      <c r="B3" s="13" t="s">
        <v>19</v>
      </c>
      <c r="C3" s="36">
        <v>9</v>
      </c>
      <c r="D3" s="36"/>
      <c r="E3" s="36"/>
    </row>
    <row r="4" spans="1:5" ht="72" thickBot="1">
      <c r="A4" s="29">
        <v>1</v>
      </c>
      <c r="B4" s="3" t="s">
        <v>30</v>
      </c>
      <c r="C4" s="31"/>
      <c r="D4" s="31">
        <v>10</v>
      </c>
      <c r="E4" s="31"/>
    </row>
    <row r="5" spans="1:5" ht="58.5" customHeight="1" thickBot="1">
      <c r="A5" s="29">
        <v>2</v>
      </c>
      <c r="B5" s="3" t="s">
        <v>33</v>
      </c>
      <c r="C5" s="31"/>
      <c r="D5" s="31">
        <v>10</v>
      </c>
      <c r="E5" s="31"/>
    </row>
    <row r="6" spans="1:5" ht="60" customHeight="1" thickBot="1">
      <c r="A6" s="29">
        <v>3</v>
      </c>
      <c r="B6" s="3" t="s">
        <v>22</v>
      </c>
      <c r="C6" s="31"/>
      <c r="D6" s="31">
        <v>8</v>
      </c>
      <c r="E6" s="31"/>
    </row>
    <row r="7" spans="1:5" ht="73.5" customHeight="1" thickBot="1">
      <c r="A7" s="29">
        <v>4</v>
      </c>
      <c r="B7" s="3" t="s">
        <v>31</v>
      </c>
      <c r="C7" s="31"/>
      <c r="D7" s="31">
        <v>8</v>
      </c>
      <c r="E7" s="31"/>
    </row>
    <row r="8" spans="1:5" ht="57.75" thickBot="1">
      <c r="A8" s="29">
        <v>5</v>
      </c>
      <c r="B8" s="3" t="s">
        <v>32</v>
      </c>
      <c r="C8" s="31"/>
      <c r="D8" s="31">
        <v>8</v>
      </c>
      <c r="E8" s="31"/>
    </row>
    <row r="9" spans="1:5" ht="15.75" thickBot="1">
      <c r="A9" s="18"/>
      <c r="B9" s="13" t="s">
        <v>17</v>
      </c>
      <c r="C9" s="32"/>
      <c r="D9" s="36"/>
      <c r="E9" s="32">
        <f>(E4+E5+E6+E7+E8)*C3</f>
        <v>0</v>
      </c>
    </row>
    <row r="11" ht="42.75">
      <c r="B11" s="10" t="s">
        <v>40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A4" sqref="A4:A6"/>
    </sheetView>
  </sheetViews>
  <sheetFormatPr defaultColWidth="9.140625" defaultRowHeight="15"/>
  <cols>
    <col min="2" max="2" width="58.00390625" style="0" customWidth="1"/>
    <col min="3" max="3" width="12.00390625" style="0" customWidth="1"/>
    <col min="5" max="5" width="14.00390625" style="0" customWidth="1"/>
  </cols>
  <sheetData>
    <row r="1" ht="15.75" thickBot="1">
      <c r="A1" s="9" t="s">
        <v>5</v>
      </c>
    </row>
    <row r="2" spans="1:5" ht="30.75" thickBot="1">
      <c r="A2" s="1"/>
      <c r="B2" s="2"/>
      <c r="C2" s="6" t="s">
        <v>0</v>
      </c>
      <c r="D2" s="6" t="s">
        <v>1</v>
      </c>
      <c r="E2" s="6" t="s">
        <v>7</v>
      </c>
    </row>
    <row r="3" spans="1:5" ht="15.75" thickBot="1">
      <c r="A3" s="18">
        <v>3</v>
      </c>
      <c r="B3" s="13" t="s">
        <v>39</v>
      </c>
      <c r="C3" s="19">
        <v>9</v>
      </c>
      <c r="D3" s="19"/>
      <c r="E3" s="19"/>
    </row>
    <row r="4" spans="1:5" ht="29.25" thickBot="1">
      <c r="A4" s="29">
        <v>1</v>
      </c>
      <c r="B4" s="45" t="s">
        <v>48</v>
      </c>
      <c r="C4" s="31"/>
      <c r="D4" s="31">
        <v>10</v>
      </c>
      <c r="E4" s="31"/>
    </row>
    <row r="5" spans="1:5" ht="29.25" thickBot="1">
      <c r="A5" s="29">
        <v>2</v>
      </c>
      <c r="B5" s="45" t="s">
        <v>49</v>
      </c>
      <c r="C5" s="31"/>
      <c r="D5" s="31">
        <v>8</v>
      </c>
      <c r="E5" s="31"/>
    </row>
    <row r="6" spans="1:5" ht="29.25" thickBot="1">
      <c r="A6" s="29">
        <v>3</v>
      </c>
      <c r="B6" s="45" t="s">
        <v>50</v>
      </c>
      <c r="C6" s="31"/>
      <c r="D6" s="31">
        <v>6</v>
      </c>
      <c r="E6" s="31"/>
    </row>
    <row r="7" spans="1:5" ht="15.75" thickBot="1">
      <c r="A7" s="18"/>
      <c r="B7" s="35" t="s">
        <v>12</v>
      </c>
      <c r="C7" s="32"/>
      <c r="D7" s="35"/>
      <c r="E7" s="32">
        <f>(E4+E5+E6)*C3</f>
        <v>0</v>
      </c>
    </row>
    <row r="8" spans="2:5" ht="15">
      <c r="B8" s="50"/>
      <c r="C8" s="50"/>
      <c r="D8" s="50"/>
      <c r="E8" s="50"/>
    </row>
    <row r="9" spans="2:5" ht="86.25">
      <c r="B9" s="52" t="s">
        <v>56</v>
      </c>
      <c r="C9" s="50"/>
      <c r="D9" s="50"/>
      <c r="E9" s="50"/>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2"/>
  <sheetViews>
    <sheetView zoomScalePageLayoutView="0" workbookViewId="0" topLeftCell="A1">
      <selection activeCell="A5" sqref="A5:A6"/>
    </sheetView>
  </sheetViews>
  <sheetFormatPr defaultColWidth="9.140625" defaultRowHeight="15"/>
  <cols>
    <col min="2" max="2" width="62.28125" style="0" customWidth="1"/>
    <col min="3" max="3" width="12.28125" style="0" customWidth="1"/>
    <col min="5" max="5" width="12.8515625" style="0" customWidth="1"/>
  </cols>
  <sheetData>
    <row r="1" ht="15.75" thickBot="1">
      <c r="A1" s="9" t="s">
        <v>5</v>
      </c>
    </row>
    <row r="2" spans="1:5" ht="33" customHeight="1" thickBot="1">
      <c r="A2" s="1"/>
      <c r="B2" s="2"/>
      <c r="C2" s="6" t="s">
        <v>0</v>
      </c>
      <c r="D2" s="6" t="s">
        <v>1</v>
      </c>
      <c r="E2" s="6" t="s">
        <v>7</v>
      </c>
    </row>
    <row r="3" spans="1:5" ht="19.5" customHeight="1">
      <c r="A3" s="24">
        <v>4</v>
      </c>
      <c r="B3" s="25" t="s">
        <v>38</v>
      </c>
      <c r="C3" s="26"/>
      <c r="D3" s="27"/>
      <c r="E3" s="27"/>
    </row>
    <row r="4" spans="1:5" ht="30" customHeight="1" thickBot="1">
      <c r="A4" s="18"/>
      <c r="B4" s="28"/>
      <c r="C4" s="32">
        <v>8</v>
      </c>
      <c r="D4" s="33"/>
      <c r="E4" s="33"/>
    </row>
    <row r="5" spans="1:5" ht="57.75" customHeight="1" thickBot="1">
      <c r="A5" s="29">
        <v>1</v>
      </c>
      <c r="B5" s="3" t="s">
        <v>42</v>
      </c>
      <c r="C5" s="31"/>
      <c r="D5" s="31">
        <v>10</v>
      </c>
      <c r="E5" s="34"/>
    </row>
    <row r="6" spans="1:5" ht="29.25" thickBot="1">
      <c r="A6" s="29">
        <v>2</v>
      </c>
      <c r="B6" s="45" t="s">
        <v>41</v>
      </c>
      <c r="C6" s="31"/>
      <c r="D6" s="31">
        <v>10</v>
      </c>
      <c r="E6" s="34"/>
    </row>
    <row r="7" spans="1:5" ht="15.75" thickBot="1">
      <c r="A7" s="18"/>
      <c r="B7" s="13" t="s">
        <v>12</v>
      </c>
      <c r="C7" s="32"/>
      <c r="D7" s="35"/>
      <c r="E7" s="32">
        <f>(E5+E6)*C4</f>
        <v>0</v>
      </c>
    </row>
    <row r="9" ht="25.5">
      <c r="B9" s="46" t="s">
        <v>51</v>
      </c>
    </row>
    <row r="10" ht="51">
      <c r="B10" s="46" t="s">
        <v>53</v>
      </c>
    </row>
    <row r="11" ht="15">
      <c r="B11" s="47"/>
    </row>
    <row r="12" ht="42.75">
      <c r="B12" s="48" t="s">
        <v>54</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headerFooter>
    <oddFooter>&amp;CΣελ. &amp;P,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4" sqref="A4:A7"/>
    </sheetView>
  </sheetViews>
  <sheetFormatPr defaultColWidth="9.140625" defaultRowHeight="15"/>
  <cols>
    <col min="2" max="2" width="61.00390625" style="0" customWidth="1"/>
    <col min="3" max="3" width="12.00390625" style="0" customWidth="1"/>
    <col min="5" max="5" width="14.00390625" style="0" customWidth="1"/>
  </cols>
  <sheetData>
    <row r="1" ht="15.75" thickBot="1">
      <c r="A1" s="9" t="s">
        <v>5</v>
      </c>
    </row>
    <row r="2" spans="1:5" ht="30.75" thickBot="1">
      <c r="A2" s="1"/>
      <c r="B2" s="2"/>
      <c r="C2" s="6" t="s">
        <v>0</v>
      </c>
      <c r="D2" s="6" t="s">
        <v>1</v>
      </c>
      <c r="E2" s="6" t="s">
        <v>7</v>
      </c>
    </row>
    <row r="3" spans="1:5" ht="15.75" thickBot="1">
      <c r="A3" s="18">
        <v>5</v>
      </c>
      <c r="B3" s="13" t="s">
        <v>25</v>
      </c>
      <c r="C3" s="36">
        <v>7</v>
      </c>
      <c r="D3" s="36"/>
      <c r="E3" s="19"/>
    </row>
    <row r="4" spans="1:5" ht="29.25" thickBot="1">
      <c r="A4" s="29">
        <v>1</v>
      </c>
      <c r="B4" s="3" t="s">
        <v>58</v>
      </c>
      <c r="C4" s="31"/>
      <c r="D4" s="31">
        <v>10</v>
      </c>
      <c r="E4" s="31"/>
    </row>
    <row r="5" spans="1:5" ht="15.75" thickBot="1">
      <c r="A5" s="29">
        <v>2</v>
      </c>
      <c r="B5" s="3" t="s">
        <v>59</v>
      </c>
      <c r="C5" s="31"/>
      <c r="D5" s="31">
        <v>8</v>
      </c>
      <c r="E5" s="31"/>
    </row>
    <row r="6" spans="1:5" ht="15.75" thickBot="1">
      <c r="A6" s="29">
        <v>3</v>
      </c>
      <c r="B6" s="3" t="s">
        <v>60</v>
      </c>
      <c r="C6" s="31"/>
      <c r="D6" s="31">
        <v>6</v>
      </c>
      <c r="E6" s="31"/>
    </row>
    <row r="7" spans="1:5" ht="15.75" thickBot="1">
      <c r="A7" s="29">
        <v>4</v>
      </c>
      <c r="B7" s="3" t="s">
        <v>26</v>
      </c>
      <c r="C7" s="4"/>
      <c r="D7" s="4">
        <v>4</v>
      </c>
      <c r="E7" s="31"/>
    </row>
    <row r="8" spans="1:5" ht="15.75" thickBot="1">
      <c r="A8" s="18"/>
      <c r="B8" s="13" t="s">
        <v>17</v>
      </c>
      <c r="C8" s="18"/>
      <c r="D8" s="13"/>
      <c r="E8" s="32">
        <f>(E4+E5+E6+E7)*C3</f>
        <v>0</v>
      </c>
    </row>
    <row r="10" ht="58.5" customHeight="1">
      <c r="B10" s="30" t="s">
        <v>16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A4" sqref="A4:A8"/>
    </sheetView>
  </sheetViews>
  <sheetFormatPr defaultColWidth="9.140625" defaultRowHeight="15"/>
  <cols>
    <col min="2" max="2" width="58.00390625" style="0" customWidth="1"/>
    <col min="3" max="3" width="12.00390625" style="0" customWidth="1"/>
    <col min="5" max="5" width="14.00390625" style="0" customWidth="1"/>
  </cols>
  <sheetData>
    <row r="1" ht="15.75" thickBot="1">
      <c r="A1" s="9" t="s">
        <v>5</v>
      </c>
    </row>
    <row r="2" spans="1:5" ht="30.75" thickBot="1">
      <c r="A2" s="1"/>
      <c r="B2" s="2"/>
      <c r="C2" s="6" t="s">
        <v>0</v>
      </c>
      <c r="D2" s="6" t="s">
        <v>1</v>
      </c>
      <c r="E2" s="6" t="s">
        <v>7</v>
      </c>
    </row>
    <row r="3" spans="1:5" ht="15.75" thickBot="1">
      <c r="A3" s="18">
        <v>6</v>
      </c>
      <c r="B3" s="13" t="s">
        <v>27</v>
      </c>
      <c r="C3" s="36">
        <v>7</v>
      </c>
      <c r="D3" s="36"/>
      <c r="E3" s="19"/>
    </row>
    <row r="4" spans="1:5" ht="15.75" thickBot="1">
      <c r="A4" s="29">
        <v>1</v>
      </c>
      <c r="B4" s="3" t="s">
        <v>61</v>
      </c>
      <c r="C4" s="31"/>
      <c r="D4" s="31">
        <v>10</v>
      </c>
      <c r="E4" s="31"/>
    </row>
    <row r="5" spans="1:5" ht="15.75" thickBot="1">
      <c r="A5" s="29">
        <v>2</v>
      </c>
      <c r="B5" s="3" t="s">
        <v>62</v>
      </c>
      <c r="C5" s="31"/>
      <c r="D5" s="31">
        <v>9</v>
      </c>
      <c r="E5" s="31"/>
    </row>
    <row r="6" spans="1:5" ht="15.75" thickBot="1">
      <c r="A6" s="29">
        <v>3</v>
      </c>
      <c r="B6" s="3" t="s">
        <v>63</v>
      </c>
      <c r="C6" s="31"/>
      <c r="D6" s="31">
        <v>8</v>
      </c>
      <c r="E6" s="31"/>
    </row>
    <row r="7" spans="1:5" ht="15.75" thickBot="1">
      <c r="A7" s="29">
        <v>4</v>
      </c>
      <c r="B7" s="3" t="s">
        <v>28</v>
      </c>
      <c r="C7" s="31"/>
      <c r="D7" s="31">
        <v>6</v>
      </c>
      <c r="E7" s="31"/>
    </row>
    <row r="8" spans="1:5" ht="15.75" thickBot="1">
      <c r="A8" s="29">
        <v>5</v>
      </c>
      <c r="B8" s="3" t="s">
        <v>29</v>
      </c>
      <c r="C8" s="31"/>
      <c r="D8" s="31">
        <v>4</v>
      </c>
      <c r="E8" s="31"/>
    </row>
    <row r="9" spans="1:5" ht="15.75" thickBot="1">
      <c r="A9" s="18"/>
      <c r="B9" s="13" t="s">
        <v>17</v>
      </c>
      <c r="C9" s="18"/>
      <c r="D9" s="13"/>
      <c r="E9" s="32">
        <f>(E4+E5+E6+E7+E8)*C3</f>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5" sqref="A5:A7"/>
    </sheetView>
  </sheetViews>
  <sheetFormatPr defaultColWidth="9.140625" defaultRowHeight="15"/>
  <cols>
    <col min="2" max="2" width="58.00390625" style="0" customWidth="1"/>
    <col min="3" max="3" width="12.00390625" style="0" customWidth="1"/>
    <col min="5" max="5" width="14.00390625" style="0" customWidth="1"/>
  </cols>
  <sheetData>
    <row r="1" ht="15.75" thickBot="1">
      <c r="A1" s="9" t="s">
        <v>5</v>
      </c>
    </row>
    <row r="2" spans="1:5" ht="30.75" thickBot="1">
      <c r="A2" s="1"/>
      <c r="B2" s="2"/>
      <c r="C2" s="38" t="s">
        <v>0</v>
      </c>
      <c r="D2" s="38" t="s">
        <v>1</v>
      </c>
      <c r="E2" s="38" t="s">
        <v>7</v>
      </c>
    </row>
    <row r="3" spans="1:5" ht="30.75" thickBot="1">
      <c r="A3" s="18">
        <v>7</v>
      </c>
      <c r="B3" s="20" t="s">
        <v>44</v>
      </c>
      <c r="C3" s="36">
        <v>6</v>
      </c>
      <c r="D3" s="37"/>
      <c r="E3" s="37"/>
    </row>
    <row r="4" spans="1:5" ht="35.25" customHeight="1" thickBot="1">
      <c r="A4" s="18"/>
      <c r="B4" s="40" t="s">
        <v>45</v>
      </c>
      <c r="C4" s="36"/>
      <c r="D4" s="36"/>
      <c r="E4" s="36"/>
    </row>
    <row r="5" spans="1:5" ht="57.75" thickBot="1">
      <c r="A5" s="29" t="s">
        <v>46</v>
      </c>
      <c r="B5" s="49" t="s">
        <v>43</v>
      </c>
      <c r="C5" s="31"/>
      <c r="D5" s="31">
        <v>10</v>
      </c>
      <c r="E5" s="31"/>
    </row>
    <row r="6" spans="1:5" ht="168.75" customHeight="1" thickBot="1">
      <c r="A6" s="29" t="s">
        <v>47</v>
      </c>
      <c r="B6" s="45" t="s">
        <v>55</v>
      </c>
      <c r="C6" s="31"/>
      <c r="D6" s="31">
        <v>10</v>
      </c>
      <c r="E6" s="31"/>
    </row>
    <row r="7" spans="1:5" ht="38.25" customHeight="1" thickBot="1">
      <c r="A7" s="29" t="s">
        <v>65</v>
      </c>
      <c r="B7" s="45" t="s">
        <v>64</v>
      </c>
      <c r="C7" s="31"/>
      <c r="D7" s="31">
        <v>4</v>
      </c>
      <c r="E7" s="31"/>
    </row>
    <row r="8" spans="1:5" ht="15.75" thickBot="1">
      <c r="A8" s="18"/>
      <c r="B8" s="35" t="s">
        <v>12</v>
      </c>
      <c r="C8" s="32"/>
      <c r="D8" s="35"/>
      <c r="E8" s="32">
        <f>(E5+E6+E7)*C3</f>
        <v>0</v>
      </c>
    </row>
    <row r="9" spans="2:4" ht="15">
      <c r="B9" s="50"/>
      <c r="C9" s="50"/>
      <c r="D9" s="50"/>
    </row>
    <row r="10" spans="2:4" ht="85.5">
      <c r="B10" s="51" t="s">
        <v>66</v>
      </c>
      <c r="C10" s="50"/>
      <c r="D10" s="50"/>
    </row>
    <row r="11" spans="2:4" ht="28.5">
      <c r="B11" s="51" t="s">
        <v>52</v>
      </c>
      <c r="C11" s="50"/>
      <c r="D11" s="50"/>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headerFooter>
    <oddFooter>&amp;CΣελ. &amp;P,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4" sqref="A4:A7"/>
    </sheetView>
  </sheetViews>
  <sheetFormatPr defaultColWidth="9.140625" defaultRowHeight="15"/>
  <cols>
    <col min="2" max="2" width="65.00390625" style="0" customWidth="1"/>
    <col min="3" max="3" width="12.00390625" style="0" customWidth="1"/>
    <col min="5" max="5" width="14.00390625" style="0" customWidth="1"/>
  </cols>
  <sheetData>
    <row r="1" ht="15.75" thickBot="1">
      <c r="A1" s="9" t="s">
        <v>5</v>
      </c>
    </row>
    <row r="2" spans="1:5" ht="30.75" thickBot="1">
      <c r="A2" s="1"/>
      <c r="B2" s="2"/>
      <c r="C2" s="6" t="s">
        <v>0</v>
      </c>
      <c r="D2" s="6" t="s">
        <v>1</v>
      </c>
      <c r="E2" s="6" t="s">
        <v>20</v>
      </c>
    </row>
    <row r="3" spans="1:5" ht="15.75" thickBot="1">
      <c r="A3" s="18">
        <v>8</v>
      </c>
      <c r="B3" s="20" t="s">
        <v>8</v>
      </c>
      <c r="C3" s="36">
        <v>6</v>
      </c>
      <c r="D3" s="36"/>
      <c r="E3" s="37"/>
    </row>
    <row r="4" spans="1:5" ht="33.75" customHeight="1" thickBot="1">
      <c r="A4" s="29">
        <v>1</v>
      </c>
      <c r="B4" s="3" t="s">
        <v>34</v>
      </c>
      <c r="C4" s="31"/>
      <c r="D4" s="31">
        <v>10</v>
      </c>
      <c r="E4" s="31"/>
    </row>
    <row r="5" spans="1:5" ht="30" customHeight="1" thickBot="1">
      <c r="A5" s="29">
        <v>2</v>
      </c>
      <c r="B5" s="3" t="s">
        <v>35</v>
      </c>
      <c r="C5" s="31"/>
      <c r="D5" s="31">
        <v>8</v>
      </c>
      <c r="E5" s="31"/>
    </row>
    <row r="6" spans="1:5" ht="31.5" customHeight="1" thickBot="1">
      <c r="A6" s="29">
        <v>3</v>
      </c>
      <c r="B6" s="3" t="s">
        <v>67</v>
      </c>
      <c r="C6" s="31"/>
      <c r="D6" s="31">
        <v>6</v>
      </c>
      <c r="E6" s="31"/>
    </row>
    <row r="7" spans="1:5" ht="31.5" customHeight="1" thickBot="1">
      <c r="A7" s="29">
        <v>4</v>
      </c>
      <c r="B7" s="3" t="s">
        <v>68</v>
      </c>
      <c r="C7" s="31"/>
      <c r="D7" s="31">
        <v>3</v>
      </c>
      <c r="E7" s="31"/>
    </row>
    <row r="8" spans="1:5" ht="15.75" thickBot="1">
      <c r="A8" s="18"/>
      <c r="B8" s="13" t="s">
        <v>12</v>
      </c>
      <c r="C8" s="32"/>
      <c r="D8" s="35"/>
      <c r="E8" s="32">
        <f>(E4+E5+E6+E7)*C3</f>
        <v>0</v>
      </c>
    </row>
    <row r="10" ht="87.75" customHeight="1">
      <c r="B10" s="10" t="s">
        <v>36</v>
      </c>
    </row>
    <row r="11" ht="57">
      <c r="B11" s="10" t="s">
        <v>37</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headerFooter>
    <oddFooter>&amp;CΣελ. &amp;P,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Eleni Mytilineou</dc:creator>
  <cp:keywords/>
  <dc:description/>
  <cp:lastModifiedBy>Mytilineou  Eleni</cp:lastModifiedBy>
  <cp:lastPrinted>2022-09-08T10:25:48Z</cp:lastPrinted>
  <dcterms:created xsi:type="dcterms:W3CDTF">2016-10-12T06:54:53Z</dcterms:created>
  <dcterms:modified xsi:type="dcterms:W3CDTF">2023-01-13T10:12:24Z</dcterms:modified>
  <cp:category/>
  <cp:version/>
  <cp:contentType/>
  <cp:contentStatus/>
</cp:coreProperties>
</file>